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5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14210" fullCalcOnLoad="1"/>
</workbook>
</file>

<file path=xl/calcChain.xml><?xml version="1.0" encoding="utf-8"?>
<calcChain xmlns="http://schemas.openxmlformats.org/spreadsheetml/2006/main">
  <c r="E60" i="1"/>
  <c r="E58"/>
  <c r="E52"/>
  <c r="E49"/>
  <c r="E47"/>
  <c r="E42"/>
  <c r="E35"/>
  <c r="E21"/>
  <c r="E10"/>
  <c r="E61"/>
</calcChain>
</file>

<file path=xl/sharedStrings.xml><?xml version="1.0" encoding="utf-8"?>
<sst xmlns="http://schemas.openxmlformats.org/spreadsheetml/2006/main" count="148" uniqueCount="118">
  <si>
    <t>附件2</t>
  </si>
  <si>
    <t>县（市、区）公共卫生服务能力提升项目表</t>
  </si>
  <si>
    <t>序号</t>
  </si>
  <si>
    <t>项目名称</t>
  </si>
  <si>
    <t>项目主要建设内容</t>
  </si>
  <si>
    <t>拟建成
时间</t>
  </si>
  <si>
    <t>林州市</t>
  </si>
  <si>
    <t>林州市人民医院公共卫生医学中心
（林州市人民医院传染病房楼）</t>
  </si>
  <si>
    <t>河顺镇卫生院发热门诊</t>
  </si>
  <si>
    <t>建筑面积500平方米，符合“三区两通道”要求，设置隔离留观病室5间，设置隔离留观床位5张。</t>
  </si>
  <si>
    <t>合涧镇卫生院发热门诊</t>
  </si>
  <si>
    <t>建筑面积540平方米，符合“三区两通道”要求，设置隔离留观病室5间，设置隔离留观床位5张。</t>
  </si>
  <si>
    <t>姚村镇卫生院发热门诊</t>
  </si>
  <si>
    <t>建筑面积250平方米，符合“三区两通道”要求，设置隔离留观病室3间，设置隔离留观床位3张。</t>
  </si>
  <si>
    <t>临淇镇卫生院发热门诊</t>
  </si>
  <si>
    <t>建筑面积817.09平方米，符合“三区两通道”要求，设置隔离留观病室3间，设置隔离留观床位3张。</t>
  </si>
  <si>
    <t>任村镇卫生院发热门诊</t>
  </si>
  <si>
    <t>建筑面积400平方米，符合“三区两通道”要求，设置隔离留观病室3间，设置隔离留观床位3张。</t>
  </si>
  <si>
    <t>小计</t>
  </si>
  <si>
    <t>6个项目</t>
  </si>
  <si>
    <t>安阳县</t>
  </si>
  <si>
    <t>项目计划总投资2800万元，建筑面积3467.52平方米，一层为标准化发热门诊，二层为隔离留观病房和负压病房。</t>
  </si>
  <si>
    <t>瓦店乡中心卫生院发热门诊</t>
  </si>
  <si>
    <t>建筑面积1300平方米，符合“三区两通道”要求，设置隔离留观病室25间，设置隔离留观床位25张。</t>
  </si>
  <si>
    <t>辛村镇卫生院发热门诊</t>
  </si>
  <si>
    <t>建筑面积600平方米，符合“三区两通道”要求，设置隔离留观病室8间，设置隔离留观床位8张。</t>
  </si>
  <si>
    <t>高庄镇卫生院发热门诊</t>
  </si>
  <si>
    <t>建筑面积588平方米，符合“三区两通道”要求，设置隔离留观病室10间，设置隔离留观床位10张。</t>
  </si>
  <si>
    <t>白璧镇卫生院发热门诊</t>
  </si>
  <si>
    <t>建筑面积800平方米，符合“三区两通道”要求，设置隔离留观病室7间，设置隔离留观床位7张。</t>
  </si>
  <si>
    <t>吕村镇卫生院发热门诊</t>
  </si>
  <si>
    <t>建筑面积320平方米，符合“三区两通道”要求，设置隔离留观病室3间，设置隔离留观床位3张。</t>
  </si>
  <si>
    <t>永和镇卫生院发热门诊</t>
  </si>
  <si>
    <t>建筑面积400平方米，符合“三区两通道”要求，设置隔离留观病室5间，设置隔离留观床位5张。</t>
  </si>
  <si>
    <t>北郭乡卫生院发热门诊</t>
  </si>
  <si>
    <t>建筑面积800平方米，符合“三区两通道”要求，设置隔离留观病室5间，设置隔离留观床位5张。</t>
  </si>
  <si>
    <t>崔家桥镇卫生院发热门诊</t>
  </si>
  <si>
    <t>建筑面积706平方米，符合“三区两通道”要求，设置隔离留观病室7间，设置隔离留观床位7张。</t>
  </si>
  <si>
    <t>韩陵乡卫生院发热门诊</t>
  </si>
  <si>
    <t>建筑面积300平方米，符合“三区两通道”要求，设置隔离留观病室3间，设置隔离留观床位3张。</t>
  </si>
  <si>
    <t>10个项目</t>
  </si>
  <si>
    <t>内黄县</t>
  </si>
  <si>
    <t>东庄镇卫生院发热门诊</t>
  </si>
  <si>
    <t>井店镇卫生院发热门诊</t>
  </si>
  <si>
    <t>建筑面积515.19平方米，符合“三区两通道”要求，设置隔离留观病室9间，设置隔离留观床位9张。</t>
  </si>
  <si>
    <t>六村乡卫生院发热门诊</t>
  </si>
  <si>
    <t>建筑面积588.82平方米，符合“三区两通道”要求，设置隔离留观病室6间，设置隔离留观床位6张。</t>
  </si>
  <si>
    <t>楚旺镇卫生院发热门诊</t>
  </si>
  <si>
    <t>建筑面积339.2平方米，符合“三区两通道”要求，设置隔离留观病室5间，设置隔离留观床位5张。</t>
  </si>
  <si>
    <t>豆公镇卫生院发热门诊</t>
  </si>
  <si>
    <t>建筑面积378平方米，符合“三区两通道”要求，设置隔离留观病室3间，设置隔离留观床位3张。</t>
  </si>
  <si>
    <t>宜沟镇中心卫生院发热门诊</t>
  </si>
  <si>
    <t>建筑面积400平方米，符合“三区两通道”要求，设置隔离留观病室6间，设置隔离留观床位6张。</t>
  </si>
  <si>
    <t>菜园镇中心卫生院发热门诊</t>
  </si>
  <si>
    <t>五陵镇中心卫生院发热门诊</t>
  </si>
  <si>
    <t>4个项目</t>
  </si>
  <si>
    <t>文峰区</t>
  </si>
  <si>
    <t>宝莲寺镇卫生院发热门诊</t>
  </si>
  <si>
    <t>建筑面积450平方米，符合“三区两通道”要求，设置隔离留观病室5间，设置隔离留观床位5张。</t>
  </si>
  <si>
    <t>1个项目</t>
  </si>
  <si>
    <t>北关区</t>
  </si>
  <si>
    <t>柏庄镇卫生院发热门诊</t>
  </si>
  <si>
    <t>建筑面积652平方米，符合“三区两通道”要求，设置隔离留观病室4间，设置隔离留观床位4张。</t>
  </si>
  <si>
    <t>北关区洹河医院发热门诊</t>
  </si>
  <si>
    <t>建筑面积542.64平方米，符合“三区两通道”要求，设置隔离留观病室4间，设置隔离留观床位4张。</t>
  </si>
  <si>
    <t>2个项目</t>
  </si>
  <si>
    <t>洪河屯乡卫生院发热门诊</t>
  </si>
  <si>
    <t>铜冶镇卫生院发热门诊</t>
  </si>
  <si>
    <t>安丰乡卫生院发热门诊</t>
  </si>
  <si>
    <t>建筑面积420平方米，符合“三区两通道”要求，设置隔离留观病室3间，设置隔离留观床位3张。</t>
  </si>
  <si>
    <t>曲沟镇卫生院发热门诊</t>
  </si>
  <si>
    <t>蒋村镇卫生院发热门诊</t>
  </si>
  <si>
    <t>5个项目</t>
  </si>
  <si>
    <t>龙安区</t>
  </si>
  <si>
    <t>善应镇卫生院发热门诊</t>
  </si>
  <si>
    <t>建筑面积328.51平方米，符合“三区两通道”要求，设置隔离留观病室3间，设置隔离留观床位3张。</t>
  </si>
  <si>
    <t>滑县中心医院公共卫生医学中心
（滑县中心医院传染病房楼）</t>
  </si>
  <si>
    <t>白道口镇中心卫生院发热门诊</t>
  </si>
  <si>
    <t>建筑面积340平方米，符合“三区两通道”要求，设置隔离留观病室3间，设置隔离留观床位3张。</t>
  </si>
  <si>
    <t>2021.06</t>
  </si>
  <si>
    <t>大寨乡中心卫生院发热门诊</t>
  </si>
  <si>
    <t>建筑面积460平方米，符合“三区两通道”要求，设置隔离留观病室9间，设置隔离留观床位9张。</t>
  </si>
  <si>
    <t>八里营镇卫生院发热门诊</t>
  </si>
  <si>
    <t>建筑面积449.54平方米，符合“三区两通道”要求，设置隔离留观病室3间，设置隔离留观床位3张。</t>
  </si>
  <si>
    <t>桑村乡中心卫生院发热门诊</t>
  </si>
  <si>
    <t>建筑面积360平方米，符合“三区两通道”要求，设置隔离留观病室3间，设置隔离留观床位3张。</t>
  </si>
  <si>
    <t>老庙乡中心卫生院发热门诊</t>
  </si>
  <si>
    <t>建筑面积372.28平方米，符合“三区两通道”要求，设置隔离留观病室3间，设置隔离留观床位3张。</t>
  </si>
  <si>
    <t>高平镇卫生院发热门诊</t>
  </si>
  <si>
    <t>建筑面积580平方米，符合“三区两通道”要求，设置隔离留观病室4间，设置隔离留观床位4张。</t>
  </si>
  <si>
    <t>留固镇中心卫生院发热门诊</t>
  </si>
  <si>
    <t>上官镇中心卫生院发热门诊</t>
  </si>
  <si>
    <t>瓦岗乡卫生院发热门诊</t>
  </si>
  <si>
    <t>焦虎镇卫生院发热门诊</t>
  </si>
  <si>
    <t>建筑面积348平方米，符合“三区两通道”要求，设置隔离留观病室3间，设置隔离留观床位3张。</t>
  </si>
  <si>
    <t>牛屯镇中心卫生院发热门诊</t>
  </si>
  <si>
    <t>建筑面积450平方米，符合“三区两通道”要求，设置隔离留观病室3间，设置隔离留观床位3张。</t>
  </si>
  <si>
    <t>小铺乡卫生院发热门诊</t>
  </si>
  <si>
    <t>13个项目</t>
  </si>
  <si>
    <t>合计</t>
  </si>
  <si>
    <t>48个项目</t>
  </si>
  <si>
    <r>
      <t>建筑面积300平方米，符合“三区两通道”要求，设置隔离留观病室3间，设置隔离留观床位3张。</t>
    </r>
    <r>
      <rPr>
        <sz val="11"/>
        <color indexed="8"/>
        <rFont val="宋体"/>
        <charset val="134"/>
      </rPr>
      <t/>
    </r>
  </si>
  <si>
    <r>
      <t>建筑面积340平方米，符合“三区两通道”要求，设置隔离留观病室3间，设置隔离留观床位3张。</t>
    </r>
    <r>
      <rPr>
        <sz val="8"/>
        <rFont val="仿宋_GB2312"/>
        <family val="3"/>
        <charset val="134"/>
      </rPr>
      <t/>
    </r>
  </si>
  <si>
    <r>
      <t>建筑面积578平方米，符合“三区两通道”要求，设置隔离留观病室3间，设置隔离留观床位3张。</t>
    </r>
    <r>
      <rPr>
        <sz val="8"/>
        <rFont val="仿宋_GB2312"/>
        <family val="3"/>
        <charset val="134"/>
      </rPr>
      <t/>
    </r>
  </si>
  <si>
    <r>
      <t>建筑面积453平方米，符合“三区两通道”要求，设置隔离留观病室3间，设置隔离留观床位3张。</t>
    </r>
    <r>
      <rPr>
        <sz val="8"/>
        <rFont val="仿宋_GB2312"/>
        <family val="3"/>
        <charset val="134"/>
      </rPr>
      <t/>
    </r>
  </si>
  <si>
    <t>总投资（万元）</t>
    <phoneticPr fontId="4" type="noConversion"/>
  </si>
  <si>
    <t>汤阴县</t>
    <phoneticPr fontId="4" type="noConversion"/>
  </si>
  <si>
    <t>殷都区</t>
    <phoneticPr fontId="4" type="noConversion"/>
  </si>
  <si>
    <t>滑县</t>
    <phoneticPr fontId="4" type="noConversion"/>
  </si>
  <si>
    <t>项目计划总投资2880万元，建筑面积4000平方米，建设内容包括传染病房楼土建、装修和相关医疗设备配备。</t>
    <phoneticPr fontId="4" type="noConversion"/>
  </si>
  <si>
    <t>2022.10</t>
    <phoneticPr fontId="4" type="noConversion"/>
  </si>
  <si>
    <t>建设两栋病房楼，总建筑面积7910平方米。其中负压隔离病房楼（呼吸道传染病病房楼）一栋，建筑面积3910平方米；普通传染病病房楼（其他类传染病病房楼）一栋，建筑面积4000平方米。</t>
    <phoneticPr fontId="4" type="noConversion"/>
  </si>
  <si>
    <t>内黄县人民医院公共卫生医学中心（内黄县人民医院传染病区及隔离病房改建项目）</t>
    <phoneticPr fontId="4" type="noConversion"/>
  </si>
  <si>
    <t>项目计划总投资2298.24万元，为原有建筑改造项目，原总建筑面积2982.03平方米，改建后总建筑面积3104.62平方米</t>
    <phoneticPr fontId="4" type="noConversion"/>
  </si>
  <si>
    <t>汤阴县人民医院公共卫生医学中心
（汤阴县人民医院医疗诊治能力提升一期项目)</t>
    <phoneticPr fontId="4" type="noConversion"/>
  </si>
  <si>
    <t>县(市、区）</t>
    <phoneticPr fontId="4" type="noConversion"/>
  </si>
  <si>
    <t>项目计划总投资8187万元，新建传染病楼6150平方米，床位80张（其中改建负压病房10间）；改扩建重症监护病区一个（重症监护病床20张）；购置相关设备；完善停车、医疗废弃物和污水处理等后勤保障设施。</t>
    <phoneticPr fontId="4" type="noConversion"/>
  </si>
  <si>
    <t>安阳县中医院公共卫生医学中心(感染病区)建设项目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</si>
</sst>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20"/>
      <color indexed="8"/>
      <name val="方正小标宋简体"/>
      <family val="4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_GBK"/>
      <family val="4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8"/>
      <name val="仿宋_GB2312"/>
      <family val="3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1" fillId="0" borderId="0" xfId="0" applyFont="1"/>
    <xf numFmtId="49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topLeftCell="A13" zoomScale="110" zoomScaleNormal="110" zoomScaleSheetLayoutView="100" workbookViewId="0">
      <selection activeCell="C11" sqref="C11"/>
    </sheetView>
  </sheetViews>
  <sheetFormatPr defaultColWidth="9" defaultRowHeight="13.5"/>
  <cols>
    <col min="1" max="1" width="4.75" customWidth="1"/>
    <col min="2" max="2" width="8.375" customWidth="1"/>
    <col min="3" max="3" width="30.625" customWidth="1"/>
    <col min="4" max="4" width="52.25" customWidth="1"/>
    <col min="5" max="5" width="10.375" customWidth="1"/>
    <col min="6" max="6" width="8.25" customWidth="1"/>
  </cols>
  <sheetData>
    <row r="1" spans="1:6" ht="22.15" customHeight="1">
      <c r="A1" s="29" t="s">
        <v>0</v>
      </c>
      <c r="B1" s="29"/>
      <c r="C1" s="17"/>
      <c r="D1" s="17"/>
      <c r="E1" s="17"/>
      <c r="F1" s="17"/>
    </row>
    <row r="2" spans="1:6" s="1" customFormat="1" ht="54" customHeight="1">
      <c r="A2" s="30" t="s">
        <v>1</v>
      </c>
      <c r="B2" s="30"/>
      <c r="C2" s="30"/>
      <c r="D2" s="30"/>
      <c r="E2" s="30"/>
      <c r="F2" s="30"/>
    </row>
    <row r="3" spans="1:6" s="2" customFormat="1" ht="36.6" customHeight="1">
      <c r="A3" s="5" t="s">
        <v>2</v>
      </c>
      <c r="B3" s="5" t="s">
        <v>115</v>
      </c>
      <c r="C3" s="5" t="s">
        <v>3</v>
      </c>
      <c r="D3" s="5" t="s">
        <v>4</v>
      </c>
      <c r="E3" s="5" t="s">
        <v>105</v>
      </c>
      <c r="F3" s="6" t="s">
        <v>5</v>
      </c>
    </row>
    <row r="4" spans="1:6" s="3" customFormat="1" ht="45" customHeight="1">
      <c r="A4" s="12">
        <v>1</v>
      </c>
      <c r="B4" s="25" t="s">
        <v>6</v>
      </c>
      <c r="C4" s="7" t="s">
        <v>7</v>
      </c>
      <c r="D4" s="8" t="s">
        <v>109</v>
      </c>
      <c r="E4" s="7">
        <v>2880</v>
      </c>
      <c r="F4" s="7">
        <v>2022.12</v>
      </c>
    </row>
    <row r="5" spans="1:6" s="3" customFormat="1" ht="30" customHeight="1">
      <c r="A5" s="12">
        <v>2</v>
      </c>
      <c r="B5" s="25"/>
      <c r="C5" s="7" t="s">
        <v>8</v>
      </c>
      <c r="D5" s="9" t="s">
        <v>9</v>
      </c>
      <c r="E5" s="7">
        <v>115</v>
      </c>
      <c r="F5" s="10">
        <v>2021.06</v>
      </c>
    </row>
    <row r="6" spans="1:6" s="3" customFormat="1" ht="30.75" customHeight="1">
      <c r="A6" s="12">
        <v>3</v>
      </c>
      <c r="B6" s="25"/>
      <c r="C6" s="7" t="s">
        <v>10</v>
      </c>
      <c r="D6" s="9" t="s">
        <v>11</v>
      </c>
      <c r="E6" s="7">
        <v>115</v>
      </c>
      <c r="F6" s="10">
        <v>2021.06</v>
      </c>
    </row>
    <row r="7" spans="1:6" s="3" customFormat="1" ht="33" customHeight="1">
      <c r="A7" s="12">
        <v>4</v>
      </c>
      <c r="B7" s="25"/>
      <c r="C7" s="7" t="s">
        <v>12</v>
      </c>
      <c r="D7" s="9" t="s">
        <v>13</v>
      </c>
      <c r="E7" s="7">
        <v>70</v>
      </c>
      <c r="F7" s="10">
        <v>2021.06</v>
      </c>
    </row>
    <row r="8" spans="1:6" s="3" customFormat="1" ht="37.9" customHeight="1">
      <c r="A8" s="12">
        <v>5</v>
      </c>
      <c r="B8" s="25"/>
      <c r="C8" s="7" t="s">
        <v>14</v>
      </c>
      <c r="D8" s="9" t="s">
        <v>15</v>
      </c>
      <c r="E8" s="7">
        <v>115</v>
      </c>
      <c r="F8" s="10">
        <v>2021.06</v>
      </c>
    </row>
    <row r="9" spans="1:6" s="3" customFormat="1" ht="33" customHeight="1">
      <c r="A9" s="12">
        <v>6</v>
      </c>
      <c r="B9" s="25"/>
      <c r="C9" s="7" t="s">
        <v>16</v>
      </c>
      <c r="D9" s="9" t="s">
        <v>17</v>
      </c>
      <c r="E9" s="7">
        <v>90</v>
      </c>
      <c r="F9" s="10">
        <v>2021.06</v>
      </c>
    </row>
    <row r="10" spans="1:6" s="3" customFormat="1" ht="23.25" customHeight="1">
      <c r="A10" s="12"/>
      <c r="B10" s="11" t="s">
        <v>18</v>
      </c>
      <c r="C10" s="11" t="s">
        <v>19</v>
      </c>
      <c r="D10" s="7"/>
      <c r="E10" s="11">
        <f>SUM(E4:E9)</f>
        <v>3385</v>
      </c>
      <c r="F10" s="10"/>
    </row>
    <row r="11" spans="1:6" s="3" customFormat="1" ht="45" customHeight="1">
      <c r="A11" s="12">
        <v>7</v>
      </c>
      <c r="B11" s="21" t="s">
        <v>20</v>
      </c>
      <c r="C11" s="7" t="s">
        <v>117</v>
      </c>
      <c r="D11" s="8" t="s">
        <v>21</v>
      </c>
      <c r="E11" s="7">
        <v>2800</v>
      </c>
      <c r="F11" s="10">
        <v>2022.12</v>
      </c>
    </row>
    <row r="12" spans="1:6" s="4" customFormat="1" ht="30.75" customHeight="1">
      <c r="A12" s="12">
        <v>8</v>
      </c>
      <c r="B12" s="23"/>
      <c r="C12" s="7" t="s">
        <v>22</v>
      </c>
      <c r="D12" s="9" t="s">
        <v>23</v>
      </c>
      <c r="E12" s="7">
        <v>260</v>
      </c>
      <c r="F12" s="10">
        <v>2021.06</v>
      </c>
    </row>
    <row r="13" spans="1:6" s="4" customFormat="1" ht="45" customHeight="1">
      <c r="A13" s="12">
        <v>9</v>
      </c>
      <c r="B13" s="21" t="s">
        <v>20</v>
      </c>
      <c r="C13" s="7" t="s">
        <v>24</v>
      </c>
      <c r="D13" s="9" t="s">
        <v>25</v>
      </c>
      <c r="E13" s="7">
        <v>160</v>
      </c>
      <c r="F13" s="10">
        <v>2021.06</v>
      </c>
    </row>
    <row r="14" spans="1:6" s="4" customFormat="1" ht="45" customHeight="1">
      <c r="A14" s="12">
        <v>10</v>
      </c>
      <c r="B14" s="22"/>
      <c r="C14" s="7" t="s">
        <v>26</v>
      </c>
      <c r="D14" s="9" t="s">
        <v>27</v>
      </c>
      <c r="E14" s="7">
        <v>150</v>
      </c>
      <c r="F14" s="10">
        <v>2021.06</v>
      </c>
    </row>
    <row r="15" spans="1:6" s="4" customFormat="1" ht="45" customHeight="1">
      <c r="A15" s="12">
        <v>11</v>
      </c>
      <c r="B15" s="22"/>
      <c r="C15" s="7" t="s">
        <v>28</v>
      </c>
      <c r="D15" s="9" t="s">
        <v>29</v>
      </c>
      <c r="E15" s="7">
        <v>278</v>
      </c>
      <c r="F15" s="10">
        <v>2021.12</v>
      </c>
    </row>
    <row r="16" spans="1:6" s="4" customFormat="1" ht="45" customHeight="1">
      <c r="A16" s="12">
        <v>12</v>
      </c>
      <c r="B16" s="22"/>
      <c r="C16" s="7" t="s">
        <v>30</v>
      </c>
      <c r="D16" s="9" t="s">
        <v>31</v>
      </c>
      <c r="E16" s="7">
        <v>158</v>
      </c>
      <c r="F16" s="10">
        <v>2021.06</v>
      </c>
    </row>
    <row r="17" spans="1:6" s="4" customFormat="1" ht="45" customHeight="1">
      <c r="A17" s="12">
        <v>13</v>
      </c>
      <c r="B17" s="22"/>
      <c r="C17" s="7" t="s">
        <v>32</v>
      </c>
      <c r="D17" s="9" t="s">
        <v>33</v>
      </c>
      <c r="E17" s="7">
        <v>130</v>
      </c>
      <c r="F17" s="10">
        <v>2021.06</v>
      </c>
    </row>
    <row r="18" spans="1:6" s="4" customFormat="1" ht="45" customHeight="1">
      <c r="A18" s="12">
        <v>14</v>
      </c>
      <c r="B18" s="22"/>
      <c r="C18" s="7" t="s">
        <v>34</v>
      </c>
      <c r="D18" s="9" t="s">
        <v>35</v>
      </c>
      <c r="E18" s="7">
        <v>204</v>
      </c>
      <c r="F18" s="10">
        <v>2021.06</v>
      </c>
    </row>
    <row r="19" spans="1:6" s="4" customFormat="1" ht="45" customHeight="1">
      <c r="A19" s="12">
        <v>15</v>
      </c>
      <c r="B19" s="22"/>
      <c r="C19" s="7" t="s">
        <v>36</v>
      </c>
      <c r="D19" s="9" t="s">
        <v>37</v>
      </c>
      <c r="E19" s="7">
        <v>164</v>
      </c>
      <c r="F19" s="10">
        <v>2021.06</v>
      </c>
    </row>
    <row r="20" spans="1:6" s="4" customFormat="1" ht="45" customHeight="1">
      <c r="A20" s="12">
        <v>16</v>
      </c>
      <c r="B20" s="23"/>
      <c r="C20" s="7" t="s">
        <v>38</v>
      </c>
      <c r="D20" s="9" t="s">
        <v>39</v>
      </c>
      <c r="E20" s="7">
        <v>140</v>
      </c>
      <c r="F20" s="10">
        <v>2021.06</v>
      </c>
    </row>
    <row r="21" spans="1:6" s="4" customFormat="1" ht="24" customHeight="1">
      <c r="A21" s="12"/>
      <c r="B21" s="11" t="s">
        <v>18</v>
      </c>
      <c r="C21" s="11" t="s">
        <v>40</v>
      </c>
      <c r="D21" s="7"/>
      <c r="E21" s="11">
        <f>SUM(E11:E20)</f>
        <v>4444</v>
      </c>
      <c r="F21" s="10"/>
    </row>
    <row r="22" spans="1:6" s="3" customFormat="1" ht="58.5" customHeight="1">
      <c r="A22" s="12">
        <v>17</v>
      </c>
      <c r="B22" s="25" t="s">
        <v>108</v>
      </c>
      <c r="C22" s="7" t="s">
        <v>76</v>
      </c>
      <c r="D22" s="9" t="s">
        <v>111</v>
      </c>
      <c r="E22" s="12">
        <v>5000</v>
      </c>
      <c r="F22" s="12">
        <v>2022.12</v>
      </c>
    </row>
    <row r="23" spans="1:6" s="3" customFormat="1" ht="31.5" customHeight="1">
      <c r="A23" s="12">
        <v>18</v>
      </c>
      <c r="B23" s="25"/>
      <c r="C23" s="12" t="s">
        <v>77</v>
      </c>
      <c r="D23" s="9" t="s">
        <v>78</v>
      </c>
      <c r="E23" s="24">
        <v>227.09</v>
      </c>
      <c r="F23" s="18" t="s">
        <v>79</v>
      </c>
    </row>
    <row r="24" spans="1:6" s="3" customFormat="1" ht="34.5" customHeight="1">
      <c r="A24" s="12">
        <v>19</v>
      </c>
      <c r="B24" s="25"/>
      <c r="C24" s="12" t="s">
        <v>80</v>
      </c>
      <c r="D24" s="9" t="s">
        <v>81</v>
      </c>
      <c r="E24" s="24"/>
      <c r="F24" s="18" t="s">
        <v>79</v>
      </c>
    </row>
    <row r="25" spans="1:6" s="3" customFormat="1" ht="36" customHeight="1">
      <c r="A25" s="12">
        <v>20</v>
      </c>
      <c r="B25" s="25"/>
      <c r="C25" s="12" t="s">
        <v>82</v>
      </c>
      <c r="D25" s="9" t="s">
        <v>83</v>
      </c>
      <c r="E25" s="24"/>
      <c r="F25" s="18" t="s">
        <v>79</v>
      </c>
    </row>
    <row r="26" spans="1:6" s="3" customFormat="1" ht="36" customHeight="1">
      <c r="A26" s="12">
        <v>21</v>
      </c>
      <c r="B26" s="25"/>
      <c r="C26" s="12" t="s">
        <v>84</v>
      </c>
      <c r="D26" s="9" t="s">
        <v>85</v>
      </c>
      <c r="E26" s="24">
        <v>240.89</v>
      </c>
      <c r="F26" s="18" t="s">
        <v>79</v>
      </c>
    </row>
    <row r="27" spans="1:6" s="3" customFormat="1" ht="35.25" customHeight="1">
      <c r="A27" s="12">
        <v>22</v>
      </c>
      <c r="B27" s="25"/>
      <c r="C27" s="12" t="s">
        <v>86</v>
      </c>
      <c r="D27" s="9" t="s">
        <v>87</v>
      </c>
      <c r="E27" s="24"/>
      <c r="F27" s="18" t="s">
        <v>79</v>
      </c>
    </row>
    <row r="28" spans="1:6" s="3" customFormat="1" ht="36" customHeight="1">
      <c r="A28" s="12">
        <v>23</v>
      </c>
      <c r="B28" s="25"/>
      <c r="C28" s="12" t="s">
        <v>88</v>
      </c>
      <c r="D28" s="9" t="s">
        <v>89</v>
      </c>
      <c r="E28" s="24"/>
      <c r="F28" s="18" t="s">
        <v>79</v>
      </c>
    </row>
    <row r="29" spans="1:6" s="3" customFormat="1" ht="34.5" customHeight="1">
      <c r="A29" s="12">
        <v>24</v>
      </c>
      <c r="B29" s="25"/>
      <c r="C29" s="12" t="s">
        <v>90</v>
      </c>
      <c r="D29" s="9" t="s">
        <v>39</v>
      </c>
      <c r="E29" s="24">
        <v>210.87</v>
      </c>
      <c r="F29" s="18" t="s">
        <v>79</v>
      </c>
    </row>
    <row r="30" spans="1:6" s="3" customFormat="1" ht="39" customHeight="1">
      <c r="A30" s="12">
        <v>25</v>
      </c>
      <c r="B30" s="25"/>
      <c r="C30" s="12" t="s">
        <v>91</v>
      </c>
      <c r="D30" s="9" t="s">
        <v>85</v>
      </c>
      <c r="E30" s="24"/>
      <c r="F30" s="18" t="s">
        <v>79</v>
      </c>
    </row>
    <row r="31" spans="1:6" s="3" customFormat="1" ht="43.5" customHeight="1">
      <c r="A31" s="12">
        <v>26</v>
      </c>
      <c r="B31" s="25"/>
      <c r="C31" s="12" t="s">
        <v>92</v>
      </c>
      <c r="D31" s="9" t="s">
        <v>78</v>
      </c>
      <c r="E31" s="24"/>
      <c r="F31" s="18" t="s">
        <v>79</v>
      </c>
    </row>
    <row r="32" spans="1:6" s="3" customFormat="1" ht="36.75" customHeight="1">
      <c r="A32" s="16">
        <v>27</v>
      </c>
      <c r="B32" s="22" t="s">
        <v>108</v>
      </c>
      <c r="C32" s="12" t="s">
        <v>93</v>
      </c>
      <c r="D32" s="9" t="s">
        <v>94</v>
      </c>
      <c r="E32" s="26">
        <v>212.04</v>
      </c>
      <c r="F32" s="18" t="s">
        <v>79</v>
      </c>
    </row>
    <row r="33" spans="1:6" s="3" customFormat="1" ht="39.75" customHeight="1">
      <c r="A33" s="12">
        <v>28</v>
      </c>
      <c r="B33" s="22"/>
      <c r="C33" s="12" t="s">
        <v>95</v>
      </c>
      <c r="D33" s="9" t="s">
        <v>96</v>
      </c>
      <c r="E33" s="27"/>
      <c r="F33" s="18" t="s">
        <v>79</v>
      </c>
    </row>
    <row r="34" spans="1:6" s="3" customFormat="1" ht="34.5" customHeight="1">
      <c r="A34" s="12">
        <v>29</v>
      </c>
      <c r="B34" s="23"/>
      <c r="C34" s="12" t="s">
        <v>97</v>
      </c>
      <c r="D34" s="9" t="s">
        <v>17</v>
      </c>
      <c r="E34" s="28"/>
      <c r="F34" s="18" t="s">
        <v>79</v>
      </c>
    </row>
    <row r="35" spans="1:6" ht="24" customHeight="1">
      <c r="A35" s="13"/>
      <c r="B35" s="11" t="s">
        <v>18</v>
      </c>
      <c r="C35" s="11" t="s">
        <v>98</v>
      </c>
      <c r="D35" s="11"/>
      <c r="E35" s="11">
        <f>SUM(E22:E34)</f>
        <v>5890.89</v>
      </c>
      <c r="F35" s="11"/>
    </row>
    <row r="36" spans="1:6" s="4" customFormat="1" ht="47.25" customHeight="1">
      <c r="A36" s="12">
        <v>30</v>
      </c>
      <c r="B36" s="21" t="s">
        <v>41</v>
      </c>
      <c r="C36" s="7" t="s">
        <v>112</v>
      </c>
      <c r="D36" s="19" t="s">
        <v>113</v>
      </c>
      <c r="E36" s="7">
        <v>2298</v>
      </c>
      <c r="F36" s="20" t="s">
        <v>110</v>
      </c>
    </row>
    <row r="37" spans="1:6" s="3" customFormat="1" ht="40.9" customHeight="1">
      <c r="A37" s="12">
        <v>31</v>
      </c>
      <c r="B37" s="22"/>
      <c r="C37" s="12" t="s">
        <v>42</v>
      </c>
      <c r="D37" s="9" t="s">
        <v>17</v>
      </c>
      <c r="E37" s="12">
        <v>144</v>
      </c>
      <c r="F37" s="10">
        <v>2021.06</v>
      </c>
    </row>
    <row r="38" spans="1:6" s="3" customFormat="1" ht="34.5" customHeight="1">
      <c r="A38" s="12">
        <v>32</v>
      </c>
      <c r="B38" s="22"/>
      <c r="C38" s="12" t="s">
        <v>43</v>
      </c>
      <c r="D38" s="9" t="s">
        <v>44</v>
      </c>
      <c r="E38" s="12">
        <v>144</v>
      </c>
      <c r="F38" s="10">
        <v>2021.06</v>
      </c>
    </row>
    <row r="39" spans="1:6" s="3" customFormat="1" ht="35.25" customHeight="1">
      <c r="A39" s="12">
        <v>33</v>
      </c>
      <c r="B39" s="22"/>
      <c r="C39" s="12" t="s">
        <v>45</v>
      </c>
      <c r="D39" s="9" t="s">
        <v>46</v>
      </c>
      <c r="E39" s="12">
        <v>144</v>
      </c>
      <c r="F39" s="10">
        <v>2021.06</v>
      </c>
    </row>
    <row r="40" spans="1:6" s="3" customFormat="1" ht="40.9" customHeight="1">
      <c r="A40" s="12">
        <v>34</v>
      </c>
      <c r="B40" s="22"/>
      <c r="C40" s="12" t="s">
        <v>47</v>
      </c>
      <c r="D40" s="9" t="s">
        <v>48</v>
      </c>
      <c r="E40" s="12">
        <v>144</v>
      </c>
      <c r="F40" s="10">
        <v>2021.06</v>
      </c>
    </row>
    <row r="41" spans="1:6" s="3" customFormat="1" ht="40.9" customHeight="1">
      <c r="A41" s="12">
        <v>35</v>
      </c>
      <c r="B41" s="23"/>
      <c r="C41" s="12" t="s">
        <v>49</v>
      </c>
      <c r="D41" s="9" t="s">
        <v>50</v>
      </c>
      <c r="E41" s="12">
        <v>144</v>
      </c>
      <c r="F41" s="10">
        <v>2021.06</v>
      </c>
    </row>
    <row r="42" spans="1:6" s="3" customFormat="1" ht="24" customHeight="1">
      <c r="A42" s="12"/>
      <c r="B42" s="11" t="s">
        <v>18</v>
      </c>
      <c r="C42" s="13" t="s">
        <v>19</v>
      </c>
      <c r="D42" s="7"/>
      <c r="E42" s="13">
        <f>SUM(E36:E41)</f>
        <v>3018</v>
      </c>
      <c r="F42" s="10"/>
    </row>
    <row r="43" spans="1:6" s="3" customFormat="1" ht="72" customHeight="1">
      <c r="A43" s="12">
        <v>36</v>
      </c>
      <c r="B43" s="21" t="s">
        <v>106</v>
      </c>
      <c r="C43" s="7" t="s">
        <v>114</v>
      </c>
      <c r="D43" s="8" t="s">
        <v>116</v>
      </c>
      <c r="E43" s="12">
        <v>8187</v>
      </c>
      <c r="F43" s="12">
        <v>2022.12</v>
      </c>
    </row>
    <row r="44" spans="1:6" s="3" customFormat="1" ht="47.45" customHeight="1">
      <c r="A44" s="12">
        <v>37</v>
      </c>
      <c r="B44" s="22"/>
      <c r="C44" s="12" t="s">
        <v>51</v>
      </c>
      <c r="D44" s="9" t="s">
        <v>52</v>
      </c>
      <c r="E44" s="12">
        <v>50</v>
      </c>
      <c r="F44" s="14">
        <v>2021.06</v>
      </c>
    </row>
    <row r="45" spans="1:6" s="3" customFormat="1" ht="36.6" customHeight="1">
      <c r="A45" s="12">
        <v>38</v>
      </c>
      <c r="B45" s="22"/>
      <c r="C45" s="12" t="s">
        <v>53</v>
      </c>
      <c r="D45" s="9" t="s">
        <v>52</v>
      </c>
      <c r="E45" s="12">
        <v>50</v>
      </c>
      <c r="F45" s="14">
        <v>2021.06</v>
      </c>
    </row>
    <row r="46" spans="1:6" s="3" customFormat="1" ht="43.15" customHeight="1">
      <c r="A46" s="12">
        <v>39</v>
      </c>
      <c r="B46" s="23"/>
      <c r="C46" s="12" t="s">
        <v>54</v>
      </c>
      <c r="D46" s="9" t="s">
        <v>52</v>
      </c>
      <c r="E46" s="12">
        <v>50</v>
      </c>
      <c r="F46" s="14">
        <v>2021.06</v>
      </c>
    </row>
    <row r="47" spans="1:6" s="3" customFormat="1" ht="24" customHeight="1">
      <c r="A47" s="12"/>
      <c r="B47" s="11" t="s">
        <v>18</v>
      </c>
      <c r="C47" s="13" t="s">
        <v>55</v>
      </c>
      <c r="D47" s="7"/>
      <c r="E47" s="13">
        <f>SUM(E43:E46)</f>
        <v>8337</v>
      </c>
      <c r="F47" s="14"/>
    </row>
    <row r="48" spans="1:6" s="3" customFormat="1" ht="41.45" customHeight="1">
      <c r="A48" s="12">
        <v>40</v>
      </c>
      <c r="B48" s="7" t="s">
        <v>56</v>
      </c>
      <c r="C48" s="7" t="s">
        <v>57</v>
      </c>
      <c r="D48" s="9" t="s">
        <v>58</v>
      </c>
      <c r="E48" s="12">
        <v>130</v>
      </c>
      <c r="F48" s="14">
        <v>2021.06</v>
      </c>
    </row>
    <row r="49" spans="1:6" s="3" customFormat="1" ht="24" customHeight="1">
      <c r="A49" s="12"/>
      <c r="B49" s="11" t="s">
        <v>18</v>
      </c>
      <c r="C49" s="11" t="s">
        <v>59</v>
      </c>
      <c r="D49" s="9"/>
      <c r="E49" s="13">
        <f>SUM(E48:E48)</f>
        <v>130</v>
      </c>
      <c r="F49" s="14"/>
    </row>
    <row r="50" spans="1:6" s="3" customFormat="1" ht="42" customHeight="1">
      <c r="A50" s="12">
        <v>41</v>
      </c>
      <c r="B50" s="25" t="s">
        <v>60</v>
      </c>
      <c r="C50" s="12" t="s">
        <v>61</v>
      </c>
      <c r="D50" s="9" t="s">
        <v>62</v>
      </c>
      <c r="E50" s="12">
        <v>80</v>
      </c>
      <c r="F50" s="14">
        <v>2021.06</v>
      </c>
    </row>
    <row r="51" spans="1:6" s="3" customFormat="1" ht="42" customHeight="1">
      <c r="A51" s="12">
        <v>42</v>
      </c>
      <c r="B51" s="25"/>
      <c r="C51" s="12" t="s">
        <v>63</v>
      </c>
      <c r="D51" s="9" t="s">
        <v>64</v>
      </c>
      <c r="E51" s="12">
        <v>74.930000000000007</v>
      </c>
      <c r="F51" s="14">
        <v>2021.06</v>
      </c>
    </row>
    <row r="52" spans="1:6" s="3" customFormat="1" ht="24" customHeight="1">
      <c r="A52" s="12"/>
      <c r="B52" s="11" t="s">
        <v>18</v>
      </c>
      <c r="C52" s="13" t="s">
        <v>65</v>
      </c>
      <c r="D52" s="9"/>
      <c r="E52" s="13">
        <f>SUM(E50:E51)</f>
        <v>154.93</v>
      </c>
      <c r="F52" s="14"/>
    </row>
    <row r="53" spans="1:6" s="3" customFormat="1" ht="50.1" customHeight="1">
      <c r="A53" s="12">
        <v>43</v>
      </c>
      <c r="B53" s="21" t="s">
        <v>107</v>
      </c>
      <c r="C53" s="12" t="s">
        <v>66</v>
      </c>
      <c r="D53" s="9" t="s">
        <v>102</v>
      </c>
      <c r="E53" s="12">
        <v>106</v>
      </c>
      <c r="F53" s="14">
        <v>2021.06</v>
      </c>
    </row>
    <row r="54" spans="1:6" s="3" customFormat="1" ht="50.1" customHeight="1">
      <c r="A54" s="12">
        <v>44</v>
      </c>
      <c r="B54" s="22"/>
      <c r="C54" s="12" t="s">
        <v>67</v>
      </c>
      <c r="D54" s="9" t="s">
        <v>103</v>
      </c>
      <c r="E54" s="12">
        <v>106</v>
      </c>
      <c r="F54" s="14">
        <v>2021.06</v>
      </c>
    </row>
    <row r="55" spans="1:6" s="3" customFormat="1" ht="50.1" customHeight="1">
      <c r="A55" s="12">
        <v>45</v>
      </c>
      <c r="B55" s="22"/>
      <c r="C55" s="12" t="s">
        <v>68</v>
      </c>
      <c r="D55" s="9" t="s">
        <v>69</v>
      </c>
      <c r="E55" s="12">
        <v>106</v>
      </c>
      <c r="F55" s="14">
        <v>2021.06</v>
      </c>
    </row>
    <row r="56" spans="1:6" s="3" customFormat="1" ht="50.1" customHeight="1">
      <c r="A56" s="12">
        <v>46</v>
      </c>
      <c r="B56" s="22"/>
      <c r="C56" s="12" t="s">
        <v>70</v>
      </c>
      <c r="D56" s="9" t="s">
        <v>104</v>
      </c>
      <c r="E56" s="12">
        <v>106</v>
      </c>
      <c r="F56" s="14">
        <v>2021.06</v>
      </c>
    </row>
    <row r="57" spans="1:6" s="3" customFormat="1" ht="50.1" customHeight="1">
      <c r="A57" s="12">
        <v>47</v>
      </c>
      <c r="B57" s="23"/>
      <c r="C57" s="12" t="s">
        <v>71</v>
      </c>
      <c r="D57" s="9" t="s">
        <v>101</v>
      </c>
      <c r="E57" s="12">
        <v>106</v>
      </c>
      <c r="F57" s="14">
        <v>2021.06</v>
      </c>
    </row>
    <row r="58" spans="1:6" s="3" customFormat="1" ht="35.1" customHeight="1">
      <c r="A58" s="12"/>
      <c r="B58" s="11" t="s">
        <v>18</v>
      </c>
      <c r="C58" s="13" t="s">
        <v>72</v>
      </c>
      <c r="D58" s="9"/>
      <c r="E58" s="13">
        <f>SUM(E53:E57)</f>
        <v>530</v>
      </c>
      <c r="F58" s="14"/>
    </row>
    <row r="59" spans="1:6" s="3" customFormat="1" ht="35.1" customHeight="1">
      <c r="A59" s="12">
        <v>48</v>
      </c>
      <c r="B59" s="7" t="s">
        <v>73</v>
      </c>
      <c r="C59" s="7" t="s">
        <v>74</v>
      </c>
      <c r="D59" s="8" t="s">
        <v>75</v>
      </c>
      <c r="E59" s="12">
        <v>160</v>
      </c>
      <c r="F59" s="14">
        <v>2021.06</v>
      </c>
    </row>
    <row r="60" spans="1:6" s="3" customFormat="1" ht="35.1" customHeight="1">
      <c r="A60" s="12"/>
      <c r="B60" s="11" t="s">
        <v>18</v>
      </c>
      <c r="C60" s="11" t="s">
        <v>59</v>
      </c>
      <c r="D60" s="15"/>
      <c r="E60" s="13">
        <f>SUM(E59:E59)</f>
        <v>160</v>
      </c>
      <c r="F60" s="12"/>
    </row>
    <row r="61" spans="1:6" ht="35.1" customHeight="1">
      <c r="A61" s="13"/>
      <c r="B61" s="11" t="s">
        <v>99</v>
      </c>
      <c r="C61" s="11" t="s">
        <v>100</v>
      </c>
      <c r="D61" s="11"/>
      <c r="E61" s="11">
        <f>E60+E58+E52+E49+E47+E42+E35+E21+E10</f>
        <v>26049.82</v>
      </c>
      <c r="F61" s="11"/>
    </row>
  </sheetData>
  <mergeCells count="15">
    <mergeCell ref="A1:B1"/>
    <mergeCell ref="B50:B51"/>
    <mergeCell ref="A2:F2"/>
    <mergeCell ref="B4:B9"/>
    <mergeCell ref="E23:E25"/>
    <mergeCell ref="B36:B41"/>
    <mergeCell ref="B11:B12"/>
    <mergeCell ref="B13:B20"/>
    <mergeCell ref="E26:E28"/>
    <mergeCell ref="B43:B46"/>
    <mergeCell ref="E29:E31"/>
    <mergeCell ref="B22:B31"/>
    <mergeCell ref="B32:B34"/>
    <mergeCell ref="E32:E34"/>
    <mergeCell ref="B53:B57"/>
  </mergeCells>
  <phoneticPr fontId="4" type="noConversion"/>
  <pageMargins left="1.3779527559055118" right="1.3779527559055118" top="1.1023622047244095" bottom="1.0236220472440944" header="0.59055118110236227" footer="0.984251968503937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2021-05-27T01:42:13Z</cp:lastPrinted>
  <dcterms:created xsi:type="dcterms:W3CDTF">2006-09-16T08:00:00Z</dcterms:created>
  <dcterms:modified xsi:type="dcterms:W3CDTF">2021-05-27T01:44:02Z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628ADCBF594C4732B0EEBBAC22DA3EF4</vt:lpwstr>
  </property>
</Properties>
</file>